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Cursos 2014/Documentos/"/>
    </mc:Choice>
  </mc:AlternateContent>
  <xr:revisionPtr revIDLastSave="32" documentId="8_{9349DCEB-42B0-4C09-BE3D-625789D051F3}" xr6:coauthVersionLast="47" xr6:coauthVersionMax="47" xr10:uidLastSave="{2C6C0D08-8961-4055-8F0E-3FA6AC324AA2}"/>
  <bookViews>
    <workbookView xWindow="19380" yWindow="18855" windowWidth="13170" windowHeight="9720" xr2:uid="{AE6CC79E-36E5-43E7-900E-EB71A1F39D9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7" i="1" l="1"/>
  <c r="E25" i="1"/>
  <c r="C25" i="1"/>
  <c r="E21" i="1"/>
  <c r="C21" i="1"/>
  <c r="D19" i="1"/>
  <c r="C19" i="1"/>
  <c r="C11" i="1"/>
  <c r="E11" i="1" s="1"/>
  <c r="D9" i="1"/>
  <c r="C9" i="1"/>
</calcChain>
</file>

<file path=xl/sharedStrings.xml><?xml version="1.0" encoding="utf-8"?>
<sst xmlns="http://schemas.openxmlformats.org/spreadsheetml/2006/main" count="23" uniqueCount="15">
  <si>
    <t>TAMANHO do STOP Em REAIS</t>
  </si>
  <si>
    <t>Entrada 1 ( confirmação da Reversão)</t>
  </si>
  <si>
    <t>QTD Lotes</t>
  </si>
  <si>
    <t>ENTRADA 2 ( Pullback na mms 8)</t>
  </si>
  <si>
    <t>dobra a posição</t>
  </si>
  <si>
    <t>Dobra a posição de nova</t>
  </si>
  <si>
    <t>Entrada 3 ( Hi Lo Inferior de 8)</t>
  </si>
  <si>
    <t>Médio</t>
  </si>
  <si>
    <t>STOP Compras ( 50 pontos abaixo do HLI)</t>
  </si>
  <si>
    <t>STOP Vendas ( 50 pontos acima do HLS)</t>
  </si>
  <si>
    <t>Compra GBX</t>
  </si>
  <si>
    <t>Venda GBX</t>
  </si>
  <si>
    <t>ALVO</t>
  </si>
  <si>
    <t>PU FINAL</t>
  </si>
  <si>
    <t>RR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</si>
</sst>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">
    <xf numFmtId="0" fontId="0" fillId="0" borderId="0" xfId="0"/>
    <xf numFmtId="43" fontId="0" fillId="0" borderId="0" xfId="1" applyFont="1"/>
    <xf numFmtId="0" fontId="0" fillId="2" borderId="0" xfId="0" applyFill="1"/>
    <xf numFmtId="0" fontId="2" fillId="2" borderId="0" xfId="0" applyFont="1" applyFill="1"/>
    <xf numFmtId="0" fontId="0" fillId="0" borderId="0" xfId="0" applyAlignment="1"/>
    <xf numFmtId="0" fontId="0" fillId="3" borderId="0" xfId="0" applyFill="1"/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53113-B220-47AA-9C75-0881E04D5B22}">
  <dimension ref="B3:H27"/>
  <sheetViews>
    <sheetView tabSelected="1" topLeftCell="A5" workbookViewId="0">
      <selection activeCell="H17" sqref="H17"/>
    </sheetView>
  </sheetViews>
  <sheetFormatPr defaultRowHeight="15" x14ac:dyDescent="0.25"/>
  <cols>
    <col min="2" max="2" width="37.28515625" customWidth="1"/>
  </cols>
  <sheetData>
    <row r="3" spans="2:8" x14ac:dyDescent="0.25">
      <c r="B3" s="3" t="s">
        <v>10</v>
      </c>
      <c r="C3" s="2"/>
      <c r="D3" s="2"/>
      <c r="E3" s="2"/>
      <c r="F3" s="2"/>
      <c r="G3" s="2"/>
      <c r="H3" s="2"/>
    </row>
    <row r="4" spans="2:8" x14ac:dyDescent="0.25">
      <c r="B4" t="s">
        <v>0</v>
      </c>
      <c r="D4" t="s">
        <v>2</v>
      </c>
    </row>
    <row r="5" spans="2:8" x14ac:dyDescent="0.25">
      <c r="B5" t="s">
        <v>1</v>
      </c>
      <c r="C5">
        <v>106120</v>
      </c>
      <c r="D5">
        <v>1</v>
      </c>
    </row>
    <row r="6" spans="2:8" x14ac:dyDescent="0.25">
      <c r="B6" t="s">
        <v>3</v>
      </c>
      <c r="C6">
        <v>105905</v>
      </c>
      <c r="D6">
        <v>1</v>
      </c>
      <c r="E6" t="s">
        <v>4</v>
      </c>
    </row>
    <row r="7" spans="2:8" x14ac:dyDescent="0.25">
      <c r="B7" t="s">
        <v>6</v>
      </c>
      <c r="C7">
        <v>105805</v>
      </c>
      <c r="D7">
        <v>2</v>
      </c>
      <c r="E7" t="s">
        <v>5</v>
      </c>
    </row>
    <row r="9" spans="2:8" x14ac:dyDescent="0.25">
      <c r="B9" t="s">
        <v>7</v>
      </c>
      <c r="C9">
        <f>((C5*D5)+(C6*D6)+(C7*D7))/(SUM(D5:D7))</f>
        <v>105908.75</v>
      </c>
      <c r="D9">
        <f>SUM(D5:D7)</f>
        <v>4</v>
      </c>
    </row>
    <row r="11" spans="2:8" x14ac:dyDescent="0.25">
      <c r="B11" t="s">
        <v>8</v>
      </c>
      <c r="C11">
        <f>C7-50</f>
        <v>105755</v>
      </c>
      <c r="E11" s="1">
        <f>(C11-C9)*0.2*D9</f>
        <v>-123</v>
      </c>
    </row>
    <row r="13" spans="2:8" x14ac:dyDescent="0.25">
      <c r="B13" s="2" t="s">
        <v>11</v>
      </c>
      <c r="C13" s="2"/>
      <c r="D13" s="2"/>
      <c r="E13" s="2"/>
      <c r="F13" s="2"/>
      <c r="G13" s="2"/>
      <c r="H13" s="2"/>
    </row>
    <row r="14" spans="2:8" x14ac:dyDescent="0.25">
      <c r="B14" t="s">
        <v>0</v>
      </c>
      <c r="D14" t="s">
        <v>2</v>
      </c>
    </row>
    <row r="15" spans="2:8" x14ac:dyDescent="0.25">
      <c r="B15" t="s">
        <v>1</v>
      </c>
      <c r="C15">
        <v>105520</v>
      </c>
      <c r="D15">
        <v>1</v>
      </c>
    </row>
    <row r="16" spans="2:8" x14ac:dyDescent="0.25">
      <c r="B16" t="s">
        <v>3</v>
      </c>
      <c r="C16">
        <v>105825</v>
      </c>
      <c r="D16">
        <v>1</v>
      </c>
      <c r="E16" t="s">
        <v>4</v>
      </c>
    </row>
    <row r="17" spans="2:5" x14ac:dyDescent="0.25">
      <c r="B17" t="s">
        <v>6</v>
      </c>
      <c r="C17">
        <v>106010</v>
      </c>
      <c r="D17">
        <v>2</v>
      </c>
      <c r="E17" t="s">
        <v>5</v>
      </c>
    </row>
    <row r="19" spans="2:5" x14ac:dyDescent="0.25">
      <c r="B19" t="s">
        <v>7</v>
      </c>
      <c r="C19">
        <f>((C15*D15)+(C16*D16)+(C17*D17))/(SUM(D15:D17))</f>
        <v>105841.25</v>
      </c>
      <c r="D19">
        <f>SUM(D15:D17)</f>
        <v>4</v>
      </c>
    </row>
    <row r="21" spans="2:5" x14ac:dyDescent="0.25">
      <c r="B21" t="s">
        <v>9</v>
      </c>
      <c r="C21">
        <f>C17+50</f>
        <v>106060</v>
      </c>
      <c r="E21" s="1">
        <f>(C19-C21)*D19*0.2</f>
        <v>-175</v>
      </c>
    </row>
    <row r="22" spans="2:5" x14ac:dyDescent="0.25">
      <c r="E22" s="1"/>
    </row>
    <row r="23" spans="2:5" x14ac:dyDescent="0.25">
      <c r="E23" s="1"/>
    </row>
    <row r="24" spans="2:5" x14ac:dyDescent="0.25">
      <c r="B24" s="5" t="s">
        <v>12</v>
      </c>
      <c r="C24" s="5">
        <v>500</v>
      </c>
      <c r="E24" s="1"/>
    </row>
    <row r="25" spans="2:5" x14ac:dyDescent="0.25">
      <c r="B25" t="s">
        <v>13</v>
      </c>
      <c r="C25">
        <f>C19-C24</f>
        <v>105341.25</v>
      </c>
      <c r="E25" s="1">
        <f>(C19-C25)*D19*0.2</f>
        <v>400</v>
      </c>
    </row>
    <row r="27" spans="2:5" x14ac:dyDescent="0.25">
      <c r="B27" t="s">
        <v>14</v>
      </c>
      <c r="E27" s="4">
        <f>ABS(E25)/ABS(E21)</f>
        <v>2.2857142857142856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dcterms:created xsi:type="dcterms:W3CDTF">2023-03-02T12:14:28Z</dcterms:created>
  <dcterms:modified xsi:type="dcterms:W3CDTF">2023-03-02T12:33:00Z</dcterms:modified>
</cp:coreProperties>
</file>